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OneDrive - Instituto Presbiteriano Mackenzie\Arquivos de JESSICA MICHELE ODORIZZI - CONVÊNIOS\EMENDAS DISCRICIONÁRIAS-SITE HUEM\"/>
    </mc:Choice>
  </mc:AlternateContent>
  <bookViews>
    <workbookView xWindow="0" yWindow="0" windowWidth="20490" windowHeight="7455"/>
  </bookViews>
  <sheets>
    <sheet name="CONVÊNIOS" sheetId="1" r:id="rId1"/>
  </sheets>
  <calcPr calcId="152511"/>
</workbook>
</file>

<file path=xl/calcChain.xml><?xml version="1.0" encoding="utf-8"?>
<calcChain xmlns="http://schemas.openxmlformats.org/spreadsheetml/2006/main">
  <c r="P25" i="1" l="1"/>
  <c r="O25" i="1"/>
  <c r="N25" i="1"/>
  <c r="M25" i="1"/>
  <c r="L25" i="1"/>
  <c r="K25" i="1"/>
  <c r="Q25" i="1" l="1"/>
</calcChain>
</file>

<file path=xl/sharedStrings.xml><?xml version="1.0" encoding="utf-8"?>
<sst xmlns="http://schemas.openxmlformats.org/spreadsheetml/2006/main" count="141" uniqueCount="63">
  <si>
    <t>Link Externo</t>
  </si>
  <si>
    <t>Modalidade</t>
  </si>
  <si>
    <t>Emenda</t>
  </si>
  <si>
    <t>Situação</t>
  </si>
  <si>
    <t>Início Vigência</t>
  </si>
  <si>
    <t>Fim Vigência</t>
  </si>
  <si>
    <t>CONVENIO</t>
  </si>
  <si>
    <t>SIM</t>
  </si>
  <si>
    <t>915885</t>
  </si>
  <si>
    <t>https://discricionarias.transferegov.sistema.gov.br/voluntarias/ConsultarProposta/ResultadoDaConsultaDePropostaDetalharProposta.do?idProposta=1690385&amp;Usr=guest&amp;Pwd=guest</t>
  </si>
  <si>
    <t>Em execução</t>
  </si>
  <si>
    <t>943944</t>
  </si>
  <si>
    <t>https://discricionarias.transferegov.sistema.gov.br/voluntarias/ConsultarProposta/ResultadoDaConsultaDePropostaDetalharProposta.do?idProposta=1887520&amp;Usr=guest&amp;Pwd=guest</t>
  </si>
  <si>
    <t>946460</t>
  </si>
  <si>
    <t>https://discricionarias.transferegov.sistema.gov.br/voluntarias/ConsultarProposta/ResultadoDaConsultaDePropostaDetalharProposta.do?idProposta=1913624&amp;Usr=guest&amp;Pwd=guest</t>
  </si>
  <si>
    <t>961339</t>
  </si>
  <si>
    <t>https://discricionarias.transferegov.sistema.gov.br/voluntarias/ConsultarProposta/ResultadoDaConsultaDePropostaDetalharProposta.do?idProposta=1987223&amp;Usr=guest&amp;Pwd=guest</t>
  </si>
  <si>
    <t>962440</t>
  </si>
  <si>
    <t>https://discricionarias.transferegov.sistema.gov.br/voluntarias/ConsultarProposta/ResultadoDaConsultaDePropostaDetalharProposta.do?idProposta=1989993&amp;Usr=guest&amp;Pwd=guest</t>
  </si>
  <si>
    <t>962439</t>
  </si>
  <si>
    <t>https://discricionarias.transferegov.sistema.gov.br/voluntarias/ConsultarProposta/ResultadoDaConsultaDePropostaDetalharProposta.do?idProposta=1990834&amp;Usr=guest&amp;Pwd=guest</t>
  </si>
  <si>
    <t>971025</t>
  </si>
  <si>
    <t>https://discricionarias.transferegov.sistema.gov.br/voluntarias/ConsultarProposta/ResultadoDaConsultaDePropostaDetalharProposta.do?idProposta=1996234&amp;Usr=guest&amp;Pwd=guest</t>
  </si>
  <si>
    <t>971026</t>
  </si>
  <si>
    <t>https://discricionarias.transferegov.sistema.gov.br/voluntarias/ConsultarProposta/ResultadoDaConsultaDePropostaDetalharProposta.do?idProposta=2012110&amp;Usr=guest&amp;Pwd=guest</t>
  </si>
  <si>
    <t>970449</t>
  </si>
  <si>
    <t>https://discricionarias.transferegov.sistema.gov.br/voluntarias/ConsultarProposta/ResultadoDaConsultaDePropostaDetalharProposta.do?idProposta=2016369&amp;Usr=guest&amp;Pwd=guest</t>
  </si>
  <si>
    <t>Nº 
Instrumento</t>
  </si>
  <si>
    <t>Órgão 
Concedente</t>
  </si>
  <si>
    <t>Natureza 
Jurídica</t>
  </si>
  <si>
    <t>Valor 
Global</t>
  </si>
  <si>
    <t>Valor 
Emenda</t>
  </si>
  <si>
    <t>Valor 
Empenhado</t>
  </si>
  <si>
    <t>Valor 
Liberado</t>
  </si>
  <si>
    <t>Total em Movimentações 
Financeiras</t>
  </si>
  <si>
    <t>MS</t>
  </si>
  <si>
    <t>OSC</t>
  </si>
  <si>
    <t>Saldo 
em conta</t>
  </si>
  <si>
    <t>Vlr 
Devolvido</t>
  </si>
  <si>
    <t>CNPJ: 60.967.551/0021-02</t>
  </si>
  <si>
    <t>MUNICÍPIO: CURITIBA/PR</t>
  </si>
  <si>
    <r>
      <rPr>
        <b/>
        <sz val="11"/>
        <color theme="1"/>
        <rFont val="Calibri"/>
        <family val="2"/>
        <scheme val="minor"/>
      </rPr>
      <t>Portaria Conjunta nº 33 de agsoto de 2023, Art. 43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"Os convenentes deverão disponibilizar, em seu sítio oficial na internet o, na sua falta, em sua sede, em local de fácil visibilidade, o extrato do instrumento, contendo, pelo mones, o objeto, a finalidade, os valores e das datas de liberação, o detalhamento da aplicação dos recurtos e as contratações realziadas para a execução do objeto pactuado"</t>
    </r>
    <r>
      <rPr>
        <sz val="11"/>
        <color theme="1"/>
        <rFont val="Calibri"/>
        <family val="2"/>
        <scheme val="minor"/>
      </rPr>
      <t>.</t>
    </r>
  </si>
  <si>
    <t>Instr. 
Assinados</t>
  </si>
  <si>
    <t>988723</t>
  </si>
  <si>
    <t>988847</t>
  </si>
  <si>
    <t>991926</t>
  </si>
  <si>
    <t>998291</t>
  </si>
  <si>
    <t>https://discricionarias.transferegov.sistema.gov.br/voluntarias/ConsultarProposta/ResultadoDaConsultaDePropostaDetalharProposta.do?idProposta=2156892&amp;Usr=guest&amp;Pwd=guest</t>
  </si>
  <si>
    <t>https://discricionarias.transferegov.sistema.gov.br/voluntarias/ConsultarProposta/ResultadoDaConsultaDePropostaDetalharProposta.do?idProposta=2156927&amp;Usr=guest&amp;Pwd=guest</t>
  </si>
  <si>
    <t>https://discricionarias.transferegov.sistema.gov.br/voluntarias/ConsultarProposta/ResultadoDaConsultaDePropostaDetalharProposta.do?idProposta=2165431&amp;Usr=guest&amp;Pwd=guest</t>
  </si>
  <si>
    <t>https://discricionarias.transferegov.sistema.gov.br/voluntarias/ConsultarProposta/ResultadoDaConsultaDePropostaDetalharProposta.do?idProposta=2209856&amp;Usr=guest&amp;Pwd=guest</t>
  </si>
  <si>
    <t>CONVÊNIOS FEDERAIS | MINISTÉRIO DA SAÚDE | PERÍODO: 2020 à 2026</t>
  </si>
  <si>
    <t>913328</t>
  </si>
  <si>
    <t>925624</t>
  </si>
  <si>
    <t>930093</t>
  </si>
  <si>
    <t>937203</t>
  </si>
  <si>
    <t>https://discricionarias.transferegov.sistema.gov.br/voluntarias/ConsultarProposta/ResultadoDaConsultaDePropostaDetalharProposta.do?idProposta=1674967&amp;Usr=guest&amp;Pwd=guest</t>
  </si>
  <si>
    <t>https://discricionarias.transferegov.sistema.gov.br/voluntarias/ConsultarProposta/ResultadoDaConsultaDePropostaDetalharProposta.do?idProposta=1736084&amp;Usr=guest&amp;Pwd=guest</t>
  </si>
  <si>
    <t>https://discricionarias.transferegov.sistema.gov.br/voluntarias/ConsultarProposta/ResultadoDaConsultaDePropostaDetalharProposta.do?idProposta=1772505&amp;Usr=guest&amp;Pwd=guest</t>
  </si>
  <si>
    <t>https://discricionarias.transferegov.sistema.gov.br/voluntarias/ConsultarProposta/ResultadoDaConsultaDePropostaDetalharProposta.do?idProposta=1821560&amp;Usr=guest&amp;Pwd=guest</t>
  </si>
  <si>
    <t>Prestação de Contas Concluída</t>
  </si>
  <si>
    <t>Aguardando Prestação de Contas</t>
  </si>
  <si>
    <t>PROPONENTE: INSTITUTO PRESBITERIANO MACKENZIE | HUEM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</si>
</sst>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/mm\/yyyy"/>
    <numFmt numFmtId="165" formatCode="\R\$\ #,##0.00;\-\R\$\ #,##0.00"/>
    <numFmt numFmtId="166" formatCode="&quot;R$&quot;\ #,##0.00"/>
    <numFmt numFmtId="168" formatCode="&quot;R$ &quot;#,##0.00;&quot;-R$ 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vertical="center"/>
    </xf>
    <xf numFmtId="0" fontId="4" fillId="2" borderId="0" xfId="0" applyFont="1" applyFill="1" applyBorder="1"/>
    <xf numFmtId="164" fontId="4" fillId="2" borderId="0" xfId="0" applyNumberFormat="1" applyFont="1" applyFill="1" applyBorder="1"/>
    <xf numFmtId="166" fontId="1" fillId="2" borderId="3" xfId="0" applyNumberFormat="1" applyFont="1" applyFill="1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/>
    <xf numFmtId="168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4" fontId="0" fillId="0" borderId="3" xfId="0" applyNumberFormat="1" applyBorder="1"/>
    <xf numFmtId="168" fontId="0" fillId="0" borderId="3" xfId="0" applyNumberFormat="1" applyBorder="1"/>
    <xf numFmtId="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3" fillId="2" borderId="2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164" fontId="1" fillId="2" borderId="2" xfId="0" applyNumberFormat="1" applyFont="1" applyFill="1" applyBorder="1" applyAlignment="1">
      <alignment horizontal="centerContinuous"/>
    </xf>
    <xf numFmtId="3" fontId="1" fillId="2" borderId="2" xfId="0" applyNumberFormat="1" applyFont="1" applyFill="1" applyBorder="1" applyAlignment="1">
      <alignment horizontal="centerContinuous"/>
    </xf>
    <xf numFmtId="4" fontId="1" fillId="2" borderId="2" xfId="0" applyNumberFormat="1" applyFont="1" applyFill="1" applyBorder="1" applyAlignment="1">
      <alignment horizontal="centerContinuous"/>
    </xf>
    <xf numFmtId="165" fontId="1" fillId="2" borderId="2" xfId="0" applyNumberFormat="1" applyFont="1" applyFill="1" applyBorder="1" applyAlignment="1">
      <alignment horizontal="centerContinuous"/>
    </xf>
    <xf numFmtId="0" fontId="6" fillId="2" borderId="6" xfId="0" applyFont="1" applyFill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64" fontId="0" fillId="2" borderId="8" xfId="0" applyNumberFormat="1" applyFill="1" applyBorder="1"/>
    <xf numFmtId="0" fontId="6" fillId="2" borderId="9" xfId="0" applyFont="1" applyFill="1" applyBorder="1"/>
    <xf numFmtId="164" fontId="0" fillId="2" borderId="10" xfId="0" applyNumberFormat="1" applyFill="1" applyBorder="1"/>
    <xf numFmtId="0" fontId="6" fillId="2" borderId="11" xfId="0" applyFont="1" applyFill="1" applyBorder="1"/>
    <xf numFmtId="0" fontId="4" fillId="2" borderId="12" xfId="0" applyFont="1" applyFill="1" applyBorder="1"/>
    <xf numFmtId="164" fontId="4" fillId="2" borderId="12" xfId="0" applyNumberFormat="1" applyFont="1" applyFill="1" applyBorder="1"/>
    <xf numFmtId="164" fontId="0" fillId="2" borderId="13" xfId="0" applyNumberFormat="1" applyFill="1" applyBorder="1"/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98437</xdr:colOff>
      <xdr:row>1</xdr:row>
      <xdr:rowOff>43937</xdr:rowOff>
    </xdr:from>
    <xdr:to>
      <xdr:col>1</xdr:col>
      <xdr:colOff>1534522</xdr:colOff>
      <xdr:row>4</xdr:row>
      <xdr:rowOff>161924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37" y="282062"/>
          <a:ext cx="2236185" cy="689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L6" sqref="L6"/>
    </sheetView>
  </sheetViews>
  <sheetFormatPr defaultRowHeight="15" x14ac:dyDescent="0.25"/>
  <cols>
    <col min="1" max="1" width="12" bestFit="1" customWidth="1"/>
    <col min="2" max="2" width="24.7109375" customWidth="1"/>
    <col min="3" max="3" width="11.7109375" bestFit="1" customWidth="1"/>
    <col min="4" max="4" width="8.140625" bestFit="1" customWidth="1"/>
    <col min="5" max="5" width="29.5703125" customWidth="1"/>
    <col min="6" max="6" width="11.7109375" bestFit="1" customWidth="1"/>
    <col min="7" max="7" width="9" bestFit="1" customWidth="1"/>
    <col min="8" max="8" width="14" style="1" bestFit="1" customWidth="1"/>
    <col min="9" max="9" width="12.28515625" style="1" bestFit="1" customWidth="1"/>
    <col min="10" max="10" width="10.42578125" style="2" customWidth="1"/>
    <col min="11" max="11" width="14.42578125" style="3" bestFit="1" customWidth="1"/>
    <col min="12" max="12" width="14.42578125" style="4" bestFit="1" customWidth="1"/>
    <col min="13" max="14" width="14.42578125" style="3" bestFit="1" customWidth="1"/>
    <col min="15" max="15" width="15.42578125" style="3" bestFit="1" customWidth="1"/>
    <col min="16" max="16" width="12.5703125" style="3" customWidth="1"/>
    <col min="17" max="17" width="11.7109375" style="3" bestFit="1" customWidth="1"/>
  </cols>
  <sheetData>
    <row r="1" spans="1:20" ht="18.75" customHeight="1" x14ac:dyDescent="0.3">
      <c r="C1" s="35" t="s">
        <v>62</v>
      </c>
      <c r="D1" s="36"/>
      <c r="E1" s="36"/>
      <c r="F1" s="36"/>
      <c r="G1" s="36"/>
      <c r="H1" s="37"/>
      <c r="I1" s="38"/>
    </row>
    <row r="2" spans="1:20" ht="15" customHeight="1" x14ac:dyDescent="0.3">
      <c r="C2" s="39" t="s">
        <v>39</v>
      </c>
      <c r="D2" s="14"/>
      <c r="E2" s="14"/>
      <c r="F2" s="14"/>
      <c r="G2" s="14"/>
      <c r="H2" s="15"/>
      <c r="I2" s="40"/>
    </row>
    <row r="3" spans="1:20" ht="15" customHeight="1" x14ac:dyDescent="0.3">
      <c r="C3" s="41" t="s">
        <v>40</v>
      </c>
      <c r="D3" s="42"/>
      <c r="E3" s="42"/>
      <c r="F3" s="42"/>
      <c r="G3" s="42"/>
      <c r="H3" s="43"/>
      <c r="I3" s="44"/>
    </row>
    <row r="4" spans="1:20" x14ac:dyDescent="0.25">
      <c r="B4" s="12"/>
      <c r="C4" s="45" t="s">
        <v>41</v>
      </c>
      <c r="D4" s="45"/>
      <c r="E4" s="45"/>
      <c r="F4" s="45"/>
      <c r="G4" s="45"/>
      <c r="H4" s="45"/>
      <c r="I4" s="45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</row>
    <row r="5" spans="1:20" ht="51" customHeight="1" x14ac:dyDescent="0.25">
      <c r="A5" s="12"/>
      <c r="B5" s="12"/>
      <c r="C5" s="46"/>
      <c r="D5" s="46"/>
      <c r="E5" s="46"/>
      <c r="F5" s="46"/>
      <c r="G5" s="46"/>
      <c r="H5" s="46"/>
      <c r="I5" s="46"/>
      <c r="J5" s="28"/>
      <c r="K5" s="28"/>
      <c r="L5" s="28"/>
      <c r="M5" s="28"/>
      <c r="N5" s="28"/>
      <c r="O5" s="28"/>
      <c r="P5" s="28"/>
      <c r="Q5" s="28"/>
      <c r="R5" s="12"/>
      <c r="S5" s="12"/>
      <c r="T5" s="12"/>
    </row>
    <row r="6" spans="1:20" ht="21" x14ac:dyDescent="0.35">
      <c r="A6" s="29" t="s">
        <v>51</v>
      </c>
      <c r="B6" s="30"/>
      <c r="C6" s="30"/>
      <c r="D6" s="30"/>
      <c r="E6" s="30"/>
      <c r="F6" s="30"/>
      <c r="G6" s="30"/>
      <c r="H6" s="31"/>
      <c r="I6" s="31"/>
      <c r="J6" s="32"/>
      <c r="K6" s="33"/>
      <c r="L6" s="34"/>
      <c r="M6" s="33"/>
      <c r="N6" s="33"/>
      <c r="O6" s="33"/>
      <c r="P6" s="33"/>
      <c r="Q6" s="33"/>
    </row>
    <row r="7" spans="1:20" ht="45" x14ac:dyDescent="0.25">
      <c r="A7" s="8" t="s">
        <v>27</v>
      </c>
      <c r="B7" s="9" t="s">
        <v>0</v>
      </c>
      <c r="C7" s="9" t="s">
        <v>1</v>
      </c>
      <c r="D7" s="9" t="s">
        <v>2</v>
      </c>
      <c r="E7" s="9" t="s">
        <v>3</v>
      </c>
      <c r="F7" s="8" t="s">
        <v>28</v>
      </c>
      <c r="G7" s="8" t="s">
        <v>29</v>
      </c>
      <c r="H7" s="10" t="s">
        <v>4</v>
      </c>
      <c r="I7" s="10" t="s">
        <v>5</v>
      </c>
      <c r="J7" s="11" t="s">
        <v>42</v>
      </c>
      <c r="K7" s="25" t="s">
        <v>30</v>
      </c>
      <c r="L7" s="26" t="s">
        <v>31</v>
      </c>
      <c r="M7" s="25" t="s">
        <v>32</v>
      </c>
      <c r="N7" s="25" t="s">
        <v>33</v>
      </c>
      <c r="O7" s="25" t="s">
        <v>34</v>
      </c>
      <c r="P7" s="25" t="s">
        <v>37</v>
      </c>
      <c r="Q7" s="25" t="s">
        <v>38</v>
      </c>
    </row>
    <row r="8" spans="1:20" x14ac:dyDescent="0.25">
      <c r="A8" s="21" t="s">
        <v>52</v>
      </c>
      <c r="B8" s="20" t="s">
        <v>56</v>
      </c>
      <c r="C8" s="21" t="s">
        <v>6</v>
      </c>
      <c r="D8" s="21" t="s">
        <v>7</v>
      </c>
      <c r="E8" s="20" t="s">
        <v>60</v>
      </c>
      <c r="F8" s="21" t="s">
        <v>35</v>
      </c>
      <c r="G8" s="21" t="s">
        <v>36</v>
      </c>
      <c r="H8" s="27">
        <v>44536</v>
      </c>
      <c r="I8" s="27">
        <v>45281</v>
      </c>
      <c r="J8" s="22">
        <v>1</v>
      </c>
      <c r="K8" s="23">
        <v>150000</v>
      </c>
      <c r="L8" s="24">
        <v>150000</v>
      </c>
      <c r="M8" s="23">
        <v>0</v>
      </c>
      <c r="N8" s="23">
        <v>76800</v>
      </c>
      <c r="O8" s="23">
        <v>76800</v>
      </c>
      <c r="P8" s="23">
        <v>0</v>
      </c>
      <c r="Q8" s="23">
        <v>2407.2800000000002</v>
      </c>
    </row>
    <row r="9" spans="1:20" x14ac:dyDescent="0.25">
      <c r="A9" s="5" t="s">
        <v>8</v>
      </c>
      <c r="B9" s="6" t="s">
        <v>9</v>
      </c>
      <c r="C9" s="5" t="s">
        <v>6</v>
      </c>
      <c r="D9" s="5" t="s">
        <v>7</v>
      </c>
      <c r="E9" s="6" t="s">
        <v>61</v>
      </c>
      <c r="F9" s="5" t="s">
        <v>35</v>
      </c>
      <c r="G9" s="5" t="s">
        <v>36</v>
      </c>
      <c r="H9" s="7">
        <v>44536</v>
      </c>
      <c r="I9" s="7">
        <v>46161</v>
      </c>
      <c r="J9" s="17">
        <v>1</v>
      </c>
      <c r="K9" s="18">
        <v>199976</v>
      </c>
      <c r="L9" s="19">
        <v>199976</v>
      </c>
      <c r="M9" s="18">
        <v>75720</v>
      </c>
      <c r="N9" s="18">
        <v>124256</v>
      </c>
      <c r="O9" s="18">
        <v>123400</v>
      </c>
      <c r="P9" s="18">
        <v>0</v>
      </c>
      <c r="Q9" s="18">
        <v>8791.57</v>
      </c>
    </row>
    <row r="10" spans="1:20" x14ac:dyDescent="0.25">
      <c r="A10" s="5" t="s">
        <v>53</v>
      </c>
      <c r="B10" s="6" t="s">
        <v>57</v>
      </c>
      <c r="C10" s="5" t="s">
        <v>6</v>
      </c>
      <c r="D10" s="5" t="s">
        <v>7</v>
      </c>
      <c r="E10" s="6" t="s">
        <v>60</v>
      </c>
      <c r="F10" s="5" t="s">
        <v>35</v>
      </c>
      <c r="G10" s="5" t="s">
        <v>36</v>
      </c>
      <c r="H10" s="7">
        <v>44561</v>
      </c>
      <c r="I10" s="7">
        <v>45641</v>
      </c>
      <c r="J10" s="17">
        <v>1</v>
      </c>
      <c r="K10" s="18">
        <v>397928</v>
      </c>
      <c r="L10" s="19">
        <v>397928</v>
      </c>
      <c r="M10" s="18">
        <v>0</v>
      </c>
      <c r="N10" s="18">
        <v>345287.83999999991</v>
      </c>
      <c r="O10" s="18">
        <v>345287.83999999991</v>
      </c>
      <c r="P10" s="18">
        <v>0</v>
      </c>
      <c r="Q10" s="18">
        <v>12247.85</v>
      </c>
    </row>
    <row r="11" spans="1:20" x14ac:dyDescent="0.25">
      <c r="A11" s="5" t="s">
        <v>54</v>
      </c>
      <c r="B11" s="6" t="s">
        <v>58</v>
      </c>
      <c r="C11" s="5" t="s">
        <v>6</v>
      </c>
      <c r="D11" s="5" t="s">
        <v>7</v>
      </c>
      <c r="E11" s="6" t="s">
        <v>60</v>
      </c>
      <c r="F11" s="5" t="s">
        <v>35</v>
      </c>
      <c r="G11" s="5" t="s">
        <v>36</v>
      </c>
      <c r="H11" s="7">
        <v>44777</v>
      </c>
      <c r="I11" s="7">
        <v>45618</v>
      </c>
      <c r="J11" s="17">
        <v>1</v>
      </c>
      <c r="K11" s="18">
        <v>150000</v>
      </c>
      <c r="L11" s="19">
        <v>150000</v>
      </c>
      <c r="M11" s="18">
        <v>0</v>
      </c>
      <c r="N11" s="18">
        <v>82200</v>
      </c>
      <c r="O11" s="18">
        <v>82200</v>
      </c>
      <c r="P11" s="18">
        <v>0</v>
      </c>
      <c r="Q11" s="18">
        <v>2364.25</v>
      </c>
    </row>
    <row r="12" spans="1:20" x14ac:dyDescent="0.25">
      <c r="A12" s="5" t="s">
        <v>55</v>
      </c>
      <c r="B12" s="6" t="s">
        <v>59</v>
      </c>
      <c r="C12" s="5" t="s">
        <v>6</v>
      </c>
      <c r="D12" s="5" t="s">
        <v>7</v>
      </c>
      <c r="E12" s="6" t="s">
        <v>60</v>
      </c>
      <c r="F12" s="5" t="s">
        <v>35</v>
      </c>
      <c r="G12" s="5" t="s">
        <v>36</v>
      </c>
      <c r="H12" s="7">
        <v>44924</v>
      </c>
      <c r="I12" s="7">
        <v>45646</v>
      </c>
      <c r="J12" s="17">
        <v>1</v>
      </c>
      <c r="K12" s="18">
        <v>499990</v>
      </c>
      <c r="L12" s="19">
        <v>499990</v>
      </c>
      <c r="M12" s="18">
        <v>43500</v>
      </c>
      <c r="N12" s="18">
        <v>391700</v>
      </c>
      <c r="O12" s="18">
        <v>391700</v>
      </c>
      <c r="P12" s="18">
        <v>0</v>
      </c>
      <c r="Q12" s="18">
        <v>11332.92</v>
      </c>
    </row>
    <row r="13" spans="1:20" x14ac:dyDescent="0.25">
      <c r="A13" s="5" t="s">
        <v>11</v>
      </c>
      <c r="B13" s="6" t="s">
        <v>12</v>
      </c>
      <c r="C13" s="5" t="s">
        <v>6</v>
      </c>
      <c r="D13" s="5" t="s">
        <v>7</v>
      </c>
      <c r="E13" s="6" t="s">
        <v>10</v>
      </c>
      <c r="F13" s="5" t="s">
        <v>35</v>
      </c>
      <c r="G13" s="5" t="s">
        <v>36</v>
      </c>
      <c r="H13" s="7">
        <v>45250</v>
      </c>
      <c r="I13" s="7">
        <v>46256</v>
      </c>
      <c r="J13" s="17">
        <v>1</v>
      </c>
      <c r="K13" s="18">
        <v>200000</v>
      </c>
      <c r="L13" s="19">
        <v>200000</v>
      </c>
      <c r="M13" s="18">
        <v>200000</v>
      </c>
      <c r="N13" s="18">
        <v>164000</v>
      </c>
      <c r="O13" s="18">
        <v>164000</v>
      </c>
      <c r="P13" s="18">
        <v>3376.45</v>
      </c>
      <c r="Q13" s="18">
        <v>0</v>
      </c>
    </row>
    <row r="14" spans="1:20" x14ac:dyDescent="0.25">
      <c r="A14" s="5" t="s">
        <v>13</v>
      </c>
      <c r="B14" s="6" t="s">
        <v>14</v>
      </c>
      <c r="C14" s="5" t="s">
        <v>6</v>
      </c>
      <c r="D14" s="5" t="s">
        <v>7</v>
      </c>
      <c r="E14" s="6" t="s">
        <v>10</v>
      </c>
      <c r="F14" s="5" t="s">
        <v>35</v>
      </c>
      <c r="G14" s="5" t="s">
        <v>36</v>
      </c>
      <c r="H14" s="7">
        <v>45250</v>
      </c>
      <c r="I14" s="7">
        <v>46267</v>
      </c>
      <c r="J14" s="17">
        <v>1</v>
      </c>
      <c r="K14" s="18">
        <v>200000</v>
      </c>
      <c r="L14" s="19">
        <v>200000</v>
      </c>
      <c r="M14" s="18">
        <v>200000</v>
      </c>
      <c r="N14" s="18">
        <v>154267</v>
      </c>
      <c r="O14" s="18">
        <v>154267</v>
      </c>
      <c r="P14" s="18">
        <v>5005.8599999999997</v>
      </c>
      <c r="Q14" s="18">
        <v>0</v>
      </c>
    </row>
    <row r="15" spans="1:20" x14ac:dyDescent="0.25">
      <c r="A15" s="5" t="s">
        <v>15</v>
      </c>
      <c r="B15" s="6" t="s">
        <v>16</v>
      </c>
      <c r="C15" s="5" t="s">
        <v>6</v>
      </c>
      <c r="D15" s="5" t="s">
        <v>7</v>
      </c>
      <c r="E15" s="6" t="s">
        <v>10</v>
      </c>
      <c r="F15" s="5" t="s">
        <v>35</v>
      </c>
      <c r="G15" s="5" t="s">
        <v>36</v>
      </c>
      <c r="H15" s="7">
        <v>45637</v>
      </c>
      <c r="I15" s="7">
        <v>46561</v>
      </c>
      <c r="J15" s="17">
        <v>1</v>
      </c>
      <c r="K15" s="18">
        <v>500000</v>
      </c>
      <c r="L15" s="19">
        <v>500000</v>
      </c>
      <c r="M15" s="18">
        <v>500000</v>
      </c>
      <c r="N15" s="18">
        <v>471275.23</v>
      </c>
      <c r="O15" s="18">
        <v>471275.23</v>
      </c>
      <c r="P15" s="18">
        <v>14722.79</v>
      </c>
      <c r="Q15" s="18">
        <v>0</v>
      </c>
    </row>
    <row r="16" spans="1:20" x14ac:dyDescent="0.25">
      <c r="A16" s="5" t="s">
        <v>17</v>
      </c>
      <c r="B16" s="6" t="s">
        <v>18</v>
      </c>
      <c r="C16" s="5" t="s">
        <v>6</v>
      </c>
      <c r="D16" s="5" t="s">
        <v>7</v>
      </c>
      <c r="E16" s="6" t="s">
        <v>10</v>
      </c>
      <c r="F16" s="5" t="s">
        <v>35</v>
      </c>
      <c r="G16" s="5" t="s">
        <v>36</v>
      </c>
      <c r="H16" s="7">
        <v>45637</v>
      </c>
      <c r="I16" s="7">
        <v>46485</v>
      </c>
      <c r="J16" s="17">
        <v>1</v>
      </c>
      <c r="K16" s="18">
        <v>200000</v>
      </c>
      <c r="L16" s="19">
        <v>200000</v>
      </c>
      <c r="M16" s="18">
        <v>200000</v>
      </c>
      <c r="N16" s="18">
        <v>182600</v>
      </c>
      <c r="O16" s="18">
        <v>182600</v>
      </c>
      <c r="P16" s="18">
        <v>7856.34</v>
      </c>
      <c r="Q16" s="18">
        <v>0</v>
      </c>
    </row>
    <row r="17" spans="1:17" x14ac:dyDescent="0.25">
      <c r="A17" s="5" t="s">
        <v>19</v>
      </c>
      <c r="B17" s="6" t="s">
        <v>20</v>
      </c>
      <c r="C17" s="5" t="s">
        <v>6</v>
      </c>
      <c r="D17" s="5" t="s">
        <v>7</v>
      </c>
      <c r="E17" s="6" t="s">
        <v>10</v>
      </c>
      <c r="F17" s="5" t="s">
        <v>35</v>
      </c>
      <c r="G17" s="5" t="s">
        <v>36</v>
      </c>
      <c r="H17" s="7">
        <v>45637</v>
      </c>
      <c r="I17" s="7">
        <v>46546</v>
      </c>
      <c r="J17" s="17">
        <v>1</v>
      </c>
      <c r="K17" s="18">
        <v>500000</v>
      </c>
      <c r="L17" s="19">
        <v>500000</v>
      </c>
      <c r="M17" s="18">
        <v>500000</v>
      </c>
      <c r="N17" s="18">
        <v>363701</v>
      </c>
      <c r="O17" s="18">
        <v>363701</v>
      </c>
      <c r="P17" s="18">
        <v>16700.34</v>
      </c>
      <c r="Q17" s="18">
        <v>0</v>
      </c>
    </row>
    <row r="18" spans="1:17" x14ac:dyDescent="0.25">
      <c r="A18" s="5" t="s">
        <v>21</v>
      </c>
      <c r="B18" s="6" t="s">
        <v>22</v>
      </c>
      <c r="C18" s="5" t="s">
        <v>6</v>
      </c>
      <c r="D18" s="5" t="s">
        <v>7</v>
      </c>
      <c r="E18" s="6" t="s">
        <v>10</v>
      </c>
      <c r="F18" s="5" t="s">
        <v>35</v>
      </c>
      <c r="G18" s="5" t="s">
        <v>36</v>
      </c>
      <c r="H18" s="7">
        <v>45639</v>
      </c>
      <c r="I18" s="7">
        <v>46485</v>
      </c>
      <c r="J18" s="17">
        <v>1</v>
      </c>
      <c r="K18" s="18">
        <v>600000</v>
      </c>
      <c r="L18" s="19">
        <v>600000</v>
      </c>
      <c r="M18" s="18">
        <v>600000</v>
      </c>
      <c r="N18" s="18">
        <v>560075.23</v>
      </c>
      <c r="O18" s="18">
        <v>560075.23</v>
      </c>
      <c r="P18" s="18">
        <v>35138.629999999997</v>
      </c>
      <c r="Q18" s="18">
        <v>0</v>
      </c>
    </row>
    <row r="19" spans="1:17" x14ac:dyDescent="0.25">
      <c r="A19" s="5" t="s">
        <v>23</v>
      </c>
      <c r="B19" s="6" t="s">
        <v>24</v>
      </c>
      <c r="C19" s="5" t="s">
        <v>6</v>
      </c>
      <c r="D19" s="5" t="s">
        <v>7</v>
      </c>
      <c r="E19" s="6" t="s">
        <v>10</v>
      </c>
      <c r="F19" s="5" t="s">
        <v>35</v>
      </c>
      <c r="G19" s="5" t="s">
        <v>36</v>
      </c>
      <c r="H19" s="7">
        <v>45639</v>
      </c>
      <c r="I19" s="7">
        <v>46501</v>
      </c>
      <c r="J19" s="17">
        <v>1</v>
      </c>
      <c r="K19" s="18">
        <v>300000</v>
      </c>
      <c r="L19" s="19">
        <v>300000</v>
      </c>
      <c r="M19" s="18">
        <v>300000</v>
      </c>
      <c r="N19" s="18">
        <v>246701</v>
      </c>
      <c r="O19" s="18">
        <v>246701</v>
      </c>
      <c r="P19" s="18">
        <v>9604.4699999999993</v>
      </c>
      <c r="Q19" s="18">
        <v>0</v>
      </c>
    </row>
    <row r="20" spans="1:17" x14ac:dyDescent="0.25">
      <c r="A20" s="5" t="s">
        <v>25</v>
      </c>
      <c r="B20" s="6" t="s">
        <v>26</v>
      </c>
      <c r="C20" s="5" t="s">
        <v>6</v>
      </c>
      <c r="D20" s="5" t="s">
        <v>7</v>
      </c>
      <c r="E20" s="6" t="s">
        <v>10</v>
      </c>
      <c r="F20" s="5" t="s">
        <v>35</v>
      </c>
      <c r="G20" s="5" t="s">
        <v>36</v>
      </c>
      <c r="H20" s="7">
        <v>45639</v>
      </c>
      <c r="I20" s="7">
        <v>46485</v>
      </c>
      <c r="J20" s="17">
        <v>1</v>
      </c>
      <c r="K20" s="18">
        <v>500000</v>
      </c>
      <c r="L20" s="19">
        <v>500000</v>
      </c>
      <c r="M20" s="18">
        <v>500000</v>
      </c>
      <c r="N20" s="18">
        <v>499900</v>
      </c>
      <c r="O20" s="18">
        <v>0</v>
      </c>
      <c r="P20" s="18">
        <v>546561.34</v>
      </c>
      <c r="Q20" s="18">
        <v>0</v>
      </c>
    </row>
    <row r="21" spans="1:17" x14ac:dyDescent="0.25">
      <c r="A21" s="5" t="s">
        <v>43</v>
      </c>
      <c r="B21" s="6" t="s">
        <v>47</v>
      </c>
      <c r="C21" s="5" t="s">
        <v>6</v>
      </c>
      <c r="D21" s="5" t="s">
        <v>7</v>
      </c>
      <c r="E21" s="6" t="s">
        <v>10</v>
      </c>
      <c r="F21" s="5" t="s">
        <v>35</v>
      </c>
      <c r="G21" s="5" t="s">
        <v>36</v>
      </c>
      <c r="H21" s="7">
        <v>46009</v>
      </c>
      <c r="I21" s="7">
        <v>46549</v>
      </c>
      <c r="J21" s="17">
        <v>1</v>
      </c>
      <c r="K21" s="18">
        <v>650000</v>
      </c>
      <c r="L21" s="19">
        <v>650000</v>
      </c>
      <c r="M21" s="18">
        <v>650000</v>
      </c>
      <c r="N21" s="18">
        <v>0</v>
      </c>
      <c r="O21" s="18">
        <v>0</v>
      </c>
      <c r="P21" s="18">
        <v>0</v>
      </c>
      <c r="Q21" s="18">
        <v>0</v>
      </c>
    </row>
    <row r="22" spans="1:17" x14ac:dyDescent="0.25">
      <c r="A22" s="5" t="s">
        <v>44</v>
      </c>
      <c r="B22" s="6" t="s">
        <v>48</v>
      </c>
      <c r="C22" s="5" t="s">
        <v>6</v>
      </c>
      <c r="D22" s="5" t="s">
        <v>7</v>
      </c>
      <c r="E22" s="6" t="s">
        <v>10</v>
      </c>
      <c r="F22" s="5" t="s">
        <v>35</v>
      </c>
      <c r="G22" s="5" t="s">
        <v>36</v>
      </c>
      <c r="H22" s="7">
        <v>46009</v>
      </c>
      <c r="I22" s="7">
        <v>46549</v>
      </c>
      <c r="J22" s="17">
        <v>1</v>
      </c>
      <c r="K22" s="18">
        <v>2366000</v>
      </c>
      <c r="L22" s="19">
        <v>2366000</v>
      </c>
      <c r="M22" s="18">
        <v>2366000</v>
      </c>
      <c r="N22" s="18">
        <v>0</v>
      </c>
      <c r="O22" s="18">
        <v>0</v>
      </c>
      <c r="P22" s="18">
        <v>0</v>
      </c>
      <c r="Q22" s="18">
        <v>0</v>
      </c>
    </row>
    <row r="23" spans="1:17" x14ac:dyDescent="0.25">
      <c r="A23" s="5" t="s">
        <v>45</v>
      </c>
      <c r="B23" s="6" t="s">
        <v>49</v>
      </c>
      <c r="C23" s="5" t="s">
        <v>6</v>
      </c>
      <c r="D23" s="5" t="s">
        <v>7</v>
      </c>
      <c r="E23" s="6" t="s">
        <v>10</v>
      </c>
      <c r="F23" s="5" t="s">
        <v>35</v>
      </c>
      <c r="G23" s="5" t="s">
        <v>36</v>
      </c>
      <c r="H23" s="7">
        <v>46022</v>
      </c>
      <c r="I23" s="7">
        <v>46562</v>
      </c>
      <c r="J23" s="17">
        <v>1</v>
      </c>
      <c r="K23" s="18">
        <v>365705</v>
      </c>
      <c r="L23" s="19">
        <v>365705</v>
      </c>
      <c r="M23" s="18">
        <v>365705</v>
      </c>
      <c r="N23" s="18">
        <v>0</v>
      </c>
      <c r="O23" s="18">
        <v>0</v>
      </c>
      <c r="P23" s="18">
        <v>0</v>
      </c>
      <c r="Q23" s="18">
        <v>0</v>
      </c>
    </row>
    <row r="24" spans="1:17" x14ac:dyDescent="0.25">
      <c r="A24" s="5" t="s">
        <v>46</v>
      </c>
      <c r="B24" s="6" t="s">
        <v>50</v>
      </c>
      <c r="C24" s="5" t="s">
        <v>6</v>
      </c>
      <c r="D24" s="5" t="s">
        <v>7</v>
      </c>
      <c r="E24" s="6" t="s">
        <v>10</v>
      </c>
      <c r="F24" s="5" t="s">
        <v>35</v>
      </c>
      <c r="G24" s="5" t="s">
        <v>36</v>
      </c>
      <c r="H24" s="7">
        <v>46174</v>
      </c>
      <c r="I24" s="7">
        <v>46714</v>
      </c>
      <c r="J24" s="17">
        <v>1</v>
      </c>
      <c r="K24" s="18">
        <v>1000000</v>
      </c>
      <c r="L24" s="19">
        <v>1000000</v>
      </c>
      <c r="M24" s="18">
        <v>1000000</v>
      </c>
      <c r="N24" s="18">
        <v>0</v>
      </c>
      <c r="O24" s="18">
        <v>0</v>
      </c>
      <c r="P24" s="18">
        <v>0</v>
      </c>
      <c r="Q24" s="18">
        <v>0</v>
      </c>
    </row>
    <row r="25" spans="1:17" x14ac:dyDescent="0.25">
      <c r="K25" s="16">
        <f t="shared" ref="K25:Q25" si="0">SUM(K8:K24)</f>
        <v>8779599</v>
      </c>
      <c r="L25" s="16">
        <f t="shared" si="0"/>
        <v>8779599</v>
      </c>
      <c r="M25" s="16">
        <f t="shared" si="0"/>
        <v>7500925</v>
      </c>
      <c r="N25" s="16">
        <f t="shared" si="0"/>
        <v>3662763.3</v>
      </c>
      <c r="O25" s="16">
        <f t="shared" si="0"/>
        <v>3162007.3</v>
      </c>
      <c r="P25" s="16">
        <f t="shared" si="0"/>
        <v>638966.22</v>
      </c>
      <c r="Q25" s="16">
        <f t="shared" si="0"/>
        <v>37143.870000000003</v>
      </c>
    </row>
  </sheetData>
  <mergeCells count="1">
    <mergeCell ref="C4:I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CONVÊNIOS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2026-07-24T14:52:16Z</cp:lastPrinted>
  <dcterms:created xsi:type="dcterms:W3CDTF">2025-02-20T18:52:12Z</dcterms:created>
  <dcterms:modified xsi:type="dcterms:W3CDTF">2026-07-24T14:54:32Z</dcterms:modified>
</cp:coreProperties>
</file>