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CM Consultoria\Hosp Mackenzie\EMENDAS DISCRIMINATÓRIAS-SITE HUEM\"/>
    </mc:Choice>
  </mc:AlternateContent>
  <bookViews>
    <workbookView xWindow="0" yWindow="0" windowWidth="20490" windowHeight="7455"/>
  </bookViews>
  <sheets>
    <sheet name="CONVÊNIOS" sheetId="1" r:id="rId1"/>
  </sheets>
  <calcPr calcId="152511"/>
</workbook>
</file>

<file path=xl/calcChain.xml><?xml version="1.0" encoding="utf-8"?>
<calcChain xmlns="http://schemas.openxmlformats.org/spreadsheetml/2006/main">
  <c r="V22" i="1" l="1"/>
  <c r="U22" i="1"/>
  <c r="T22" i="1"/>
  <c r="S22" i="1"/>
  <c r="R22" i="1"/>
  <c r="Q22" i="1"/>
  <c r="P22" i="1"/>
</calcChain>
</file>

<file path=xl/sharedStrings.xml><?xml version="1.0" encoding="utf-8"?>
<sst xmlns="http://schemas.openxmlformats.org/spreadsheetml/2006/main" count="172" uniqueCount="87">
  <si>
    <t>Link Externo</t>
  </si>
  <si>
    <t>Modalidade</t>
  </si>
  <si>
    <t>Emenda</t>
  </si>
  <si>
    <t>Situação</t>
  </si>
  <si>
    <t>Início Vigência</t>
  </si>
  <si>
    <t>Fim Vigência</t>
  </si>
  <si>
    <t>Autor Emenda</t>
  </si>
  <si>
    <t>913328</t>
  </si>
  <si>
    <t>https://discricionarias.transferegov.sistema.gov.br/voluntarias/ConsultarProposta/ResultadoDaConsultaDePropostaDetalharProposta.do?idProposta=1674967&amp;Usr=guest&amp;Pwd=guest</t>
  </si>
  <si>
    <t>CONVENIO</t>
  </si>
  <si>
    <t>SIM</t>
  </si>
  <si>
    <t>Prestação de Contas Concluída</t>
  </si>
  <si>
    <t>GLEISI HOFFMANN</t>
  </si>
  <si>
    <t>40110022</t>
  </si>
  <si>
    <t>RP 6</t>
  </si>
  <si>
    <t>INDIVIDUAL</t>
  </si>
  <si>
    <t>915885</t>
  </si>
  <si>
    <t>https://discricionarias.transferegov.sistema.gov.br/voluntarias/ConsultarProposta/ResultadoDaConsultaDePropostaDetalharProposta.do?idProposta=1690385&amp;Usr=guest&amp;Pwd=guest</t>
  </si>
  <si>
    <t>Em execução</t>
  </si>
  <si>
    <t>ALVARO DIAS</t>
  </si>
  <si>
    <t>20520008</t>
  </si>
  <si>
    <t>925624</t>
  </si>
  <si>
    <t>https://discricionarias.transferegov.sistema.gov.br/voluntarias/ConsultarProposta/ResultadoDaConsultaDePropostaDetalharProposta.do?idProposta=1736084&amp;Usr=guest&amp;Pwd=guest</t>
  </si>
  <si>
    <t>Prestação de Contas em Análise</t>
  </si>
  <si>
    <t>FLAVIO ARNS</t>
  </si>
  <si>
    <t>20380006</t>
  </si>
  <si>
    <t>930093</t>
  </si>
  <si>
    <t>https://discricionarias.transferegov.sistema.gov.br/voluntarias/ConsultarProposta/ResultadoDaConsultaDePropostaDetalharProposta.do?idProposta=1772505&amp;Usr=guest&amp;Pwd=guest</t>
  </si>
  <si>
    <t>GUSTAVO FRUET</t>
  </si>
  <si>
    <t>36460016</t>
  </si>
  <si>
    <t>937203</t>
  </si>
  <si>
    <t>https://discricionarias.transferegov.sistema.gov.br/voluntarias/ConsultarProposta/ResultadoDaConsultaDePropostaDetalharProposta.do?idProposta=1821560&amp;Usr=guest&amp;Pwd=guest</t>
  </si>
  <si>
    <t>TONINHO WANDSCHEER</t>
  </si>
  <si>
    <t>37710001</t>
  </si>
  <si>
    <t>943944</t>
  </si>
  <si>
    <t>https://discricionarias.transferegov.sistema.gov.br/voluntarias/ConsultarProposta/ResultadoDaConsultaDePropostaDetalharProposta.do?idProposta=1887520&amp;Usr=guest&amp;Pwd=guest</t>
  </si>
  <si>
    <t>LUCIANO DUCCI</t>
  </si>
  <si>
    <t>37050002</t>
  </si>
  <si>
    <t>946460</t>
  </si>
  <si>
    <t>https://discricionarias.transferegov.sistema.gov.br/voluntarias/ConsultarProposta/ResultadoDaConsultaDePropostaDetalharProposta.do?idProposta=1913624&amp;Usr=guest&amp;Pwd=guest</t>
  </si>
  <si>
    <t>40110020</t>
  </si>
  <si>
    <t>961339</t>
  </si>
  <si>
    <t>https://discricionarias.transferegov.sistema.gov.br/voluntarias/ConsultarProposta/ResultadoDaConsultaDePropostaDetalharProposta.do?idProposta=1987223&amp;Usr=guest&amp;Pwd=guest</t>
  </si>
  <si>
    <t>SERGIO MORO</t>
  </si>
  <si>
    <t>42770004</t>
  </si>
  <si>
    <t>962440</t>
  </si>
  <si>
    <t>https://discricionarias.transferegov.sistema.gov.br/voluntarias/ConsultarProposta/ResultadoDaConsultaDePropostaDetalharProposta.do?idProposta=1989993&amp;Usr=guest&amp;Pwd=guest</t>
  </si>
  <si>
    <t>37050009</t>
  </si>
  <si>
    <t>962439</t>
  </si>
  <si>
    <t>https://discricionarias.transferegov.sistema.gov.br/voluntarias/ConsultarProposta/ResultadoDaConsultaDePropostaDetalharProposta.do?idProposta=1990834&amp;Usr=guest&amp;Pwd=guest</t>
  </si>
  <si>
    <t>CAROL DARTORA</t>
  </si>
  <si>
    <t>43200003</t>
  </si>
  <si>
    <t>971025</t>
  </si>
  <si>
    <t>https://discricionarias.transferegov.sistema.gov.br/voluntarias/ConsultarProposta/ResultadoDaConsultaDePropostaDetalharProposta.do?idProposta=1996234&amp;Usr=guest&amp;Pwd=guest</t>
  </si>
  <si>
    <t>ORIOVISTO GUIMARAES</t>
  </si>
  <si>
    <t>40890003</t>
  </si>
  <si>
    <t>971026</t>
  </si>
  <si>
    <t>https://discricionarias.transferegov.sistema.gov.br/voluntarias/ConsultarProposta/ResultadoDaConsultaDePropostaDetalharProposta.do?idProposta=2012110&amp;Usr=guest&amp;Pwd=guest</t>
  </si>
  <si>
    <t>SARGENTO FAHUR</t>
  </si>
  <si>
    <t>40660008</t>
  </si>
  <si>
    <t>970449</t>
  </si>
  <si>
    <t>https://discricionarias.transferegov.sistema.gov.br/voluntarias/ConsultarProposta/ResultadoDaConsultaDePropostaDetalharProposta.do?idProposta=2016369&amp;Usr=guest&amp;Pwd=guest</t>
  </si>
  <si>
    <t>20380007</t>
  </si>
  <si>
    <t>Nº 
Instrumento</t>
  </si>
  <si>
    <t>Órgão 
Concedente</t>
  </si>
  <si>
    <t>Natureza 
Jurídica</t>
  </si>
  <si>
    <t>Nº 
Emenda</t>
  </si>
  <si>
    <t>Ano 
Emenda</t>
  </si>
  <si>
    <t>Resultado 
Primário</t>
  </si>
  <si>
    <t>Tipo 
Emenda</t>
  </si>
  <si>
    <t>Valor 
Global</t>
  </si>
  <si>
    <t>Valor 
Emenda</t>
  </si>
  <si>
    <t>Valor 
Empenhado</t>
  </si>
  <si>
    <t>Valor 
Liberado</t>
  </si>
  <si>
    <t>Total em Movimentações 
Financeiras</t>
  </si>
  <si>
    <t>CONVÊNIOS FEDERAIS | MINISTÉRIO DA SAÚDE | PERÍODO: 2020 à 2024</t>
  </si>
  <si>
    <t>MS</t>
  </si>
  <si>
    <t>OSC</t>
  </si>
  <si>
    <t>Saldo 
em conta</t>
  </si>
  <si>
    <t>Vlr 
Devolvido</t>
  </si>
  <si>
    <t>PROPONENTE: INSTITUTO PRESBITERIANO EVANGÉLICO MACKENZIE | HOSPITAL UNIVERSITÁRIO EVANGÉLICO MACKENZIE</t>
  </si>
  <si>
    <t>CNPJ: 60.967.551/0021-02</t>
  </si>
  <si>
    <t>MUNICÍPIO: CURITIBA/PR</t>
  </si>
  <si>
    <t>OBJETO: AQUISIÇÃO DE EQUIPAMENTO E MATERIAL PERMANENTE PARA ATENÇÃO ESPECIALIZADA EM SAÚDE</t>
  </si>
  <si>
    <r>
      <rPr>
        <b/>
        <sz val="11"/>
        <color theme="1"/>
        <rFont val="Calibri"/>
        <family val="2"/>
        <scheme val="minor"/>
      </rPr>
      <t>Portaria Conjunta nº 33 de agsoto de 2023, Art. 43</t>
    </r>
    <r>
      <rPr>
        <sz val="11"/>
        <color theme="1"/>
        <rFont val="Calibri"/>
        <family val="2"/>
        <scheme val="minor"/>
      </rPr>
      <t xml:space="preserve">. </t>
    </r>
    <r>
      <rPr>
        <i/>
        <sz val="11"/>
        <color theme="1"/>
        <rFont val="Calibri"/>
        <family val="2"/>
        <scheme val="minor"/>
      </rPr>
      <t>"Os convenentes deverão disponibilizar, em seu sítio oficial na internet o, na sua falta, em sua sede, em local de fácil visibilidade, o extrato do instrumento, contendo, pelo mones, o objeto, a finalidade, os valores e das datas de liberação, o detalhamento da aplicação dos recurtos e as contratações realziadas para a execução do objeto pactuado"</t>
    </r>
    <r>
      <rPr>
        <sz val="11"/>
        <color theme="1"/>
        <rFont val="Calibri"/>
        <family val="2"/>
        <scheme val="minor"/>
      </rPr>
      <t>.</t>
    </r>
  </si>
  <si>
    <t>Instr. 
Assinados</t>
  </si>
  <si>
    <t>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</si>
</sst>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\/yyyy"/>
    <numFmt numFmtId="165" formatCode="\R\$\ #,##0.00;\-\R\$\ #,##0.00"/>
    <numFmt numFmtId="166" formatCode="&quot;R$&quot;\ #,##0.00"/>
    <numFmt numFmtId="167" formatCode="mm/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3" fontId="1" fillId="2" borderId="4" xfId="0" applyNumberFormat="1" applyFont="1" applyFill="1" applyBorder="1" applyAlignment="1">
      <alignment horizontal="centerContinuous"/>
    </xf>
    <xf numFmtId="4" fontId="1" fillId="2" borderId="4" xfId="0" applyNumberFormat="1" applyFont="1" applyFill="1" applyBorder="1" applyAlignment="1">
      <alignment horizontal="centerContinuous"/>
    </xf>
    <xf numFmtId="165" fontId="1" fillId="2" borderId="4" xfId="0" applyNumberFormat="1" applyFont="1" applyFill="1" applyBorder="1" applyAlignment="1">
      <alignment horizontal="centerContinuous"/>
    </xf>
    <xf numFmtId="4" fontId="1" fillId="2" borderId="5" xfId="0" applyNumberFormat="1" applyFont="1" applyFill="1" applyBorder="1" applyAlignment="1">
      <alignment horizontal="centerContinuous"/>
    </xf>
    <xf numFmtId="0" fontId="0" fillId="0" borderId="6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6" fontId="0" fillId="0" borderId="6" xfId="0" applyNumberFormat="1" applyBorder="1"/>
    <xf numFmtId="166" fontId="0" fillId="0" borderId="1" xfId="0" applyNumberFormat="1" applyBorder="1"/>
    <xf numFmtId="166" fontId="0" fillId="0" borderId="7" xfId="0" applyNumberFormat="1" applyBorder="1"/>
    <xf numFmtId="166" fontId="1" fillId="2" borderId="1" xfId="0" applyNumberFormat="1" applyFont="1" applyFill="1" applyBorder="1"/>
    <xf numFmtId="0" fontId="0" fillId="0" borderId="0" xfId="0" applyAlignment="1">
      <alignment horizontal="centerContinuous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" fillId="2" borderId="0" xfId="0" applyFont="1" applyFill="1" applyBorder="1" applyAlignment="1">
      <alignment horizontal="centerContinuous"/>
    </xf>
    <xf numFmtId="164" fontId="1" fillId="2" borderId="0" xfId="0" applyNumberFormat="1" applyFont="1" applyFill="1" applyBorder="1" applyAlignment="1">
      <alignment horizontal="centerContinuous"/>
    </xf>
    <xf numFmtId="0" fontId="6" fillId="2" borderId="3" xfId="0" applyFont="1" applyFill="1" applyBorder="1"/>
    <xf numFmtId="0" fontId="4" fillId="2" borderId="4" xfId="0" applyFont="1" applyFill="1" applyBorder="1"/>
    <xf numFmtId="164" fontId="4" fillId="2" borderId="4" xfId="0" applyNumberFormat="1" applyFont="1" applyFill="1" applyBorder="1"/>
    <xf numFmtId="164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6" fillId="2" borderId="10" xfId="0" applyFont="1" applyFill="1" applyBorder="1"/>
    <xf numFmtId="0" fontId="4" fillId="2" borderId="0" xfId="0" applyFont="1" applyFill="1" applyBorder="1"/>
    <xf numFmtId="164" fontId="4" fillId="2" borderId="0" xfId="0" applyNumberFormat="1" applyFont="1" applyFill="1" applyBorder="1"/>
    <xf numFmtId="164" fontId="0" fillId="2" borderId="0" xfId="0" applyNumberFormat="1" applyFill="1" applyBorder="1"/>
    <xf numFmtId="0" fontId="0" fillId="2" borderId="0" xfId="0" applyFill="1" applyBorder="1"/>
    <xf numFmtId="0" fontId="0" fillId="2" borderId="11" xfId="0" applyFill="1" applyBorder="1"/>
    <xf numFmtId="0" fontId="6" fillId="2" borderId="12" xfId="0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2" borderId="13" xfId="0" applyFill="1" applyBorder="1"/>
    <xf numFmtId="4" fontId="1" fillId="2" borderId="14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2" borderId="0" xfId="0" applyFill="1"/>
    <xf numFmtId="167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129662</xdr:rowOff>
    </xdr:from>
    <xdr:to>
      <xdr:col>1</xdr:col>
      <xdr:colOff>1543050</xdr:colOff>
      <xdr:row>4</xdr:row>
      <xdr:rowOff>57149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7787"/>
          <a:ext cx="1733550" cy="65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tabSelected="1" topLeftCell="A7" workbookViewId="0">
      <selection activeCell="A10" sqref="A10"/>
    </sheetView>
  </sheetViews>
  <sheetFormatPr defaultRowHeight="15" x14ac:dyDescent="0.25"/>
  <cols>
    <col min="1" max="1" width="12" bestFit="1" customWidth="1"/>
    <col min="2" max="2" width="34.140625" customWidth="1"/>
    <col min="3" max="3" width="11.7109375" bestFit="1" customWidth="1"/>
    <col min="4" max="4" width="8.140625" bestFit="1" customWidth="1"/>
    <col min="5" max="5" width="29.5703125" customWidth="1"/>
    <col min="6" max="6" width="11.7109375" bestFit="1" customWidth="1"/>
    <col min="7" max="7" width="9" bestFit="1" customWidth="1"/>
    <col min="8" max="8" width="14" style="1" bestFit="1" customWidth="1"/>
    <col min="9" max="9" width="12.28515625" style="1" bestFit="1" customWidth="1"/>
    <col min="10" max="10" width="22.85546875" bestFit="1" customWidth="1"/>
    <col min="11" max="11" width="9" bestFit="1" customWidth="1"/>
    <col min="12" max="12" width="8.140625" bestFit="1" customWidth="1"/>
    <col min="13" max="13" width="9.85546875" bestFit="1" customWidth="1"/>
    <col min="14" max="14" width="11.28515625" customWidth="1"/>
    <col min="15" max="15" width="10.42578125" style="2" customWidth="1"/>
    <col min="16" max="16" width="14.42578125" style="3" bestFit="1" customWidth="1"/>
    <col min="17" max="17" width="14.42578125" style="4" bestFit="1" customWidth="1"/>
    <col min="18" max="19" width="14.42578125" style="3" bestFit="1" customWidth="1"/>
    <col min="20" max="20" width="15.42578125" style="3" bestFit="1" customWidth="1"/>
    <col min="21" max="21" width="12.5703125" style="3" customWidth="1"/>
    <col min="22" max="22" width="11.7109375" style="3" bestFit="1" customWidth="1"/>
    <col min="23" max="23" width="12.7109375" bestFit="1" customWidth="1"/>
  </cols>
  <sheetData>
    <row r="1" spans="1:26" ht="18.75" x14ac:dyDescent="0.3">
      <c r="C1" s="34" t="s">
        <v>80</v>
      </c>
      <c r="D1" s="35"/>
      <c r="E1" s="35"/>
      <c r="F1" s="35"/>
      <c r="G1" s="35"/>
      <c r="H1" s="36"/>
      <c r="I1" s="37"/>
      <c r="J1" s="38"/>
      <c r="K1" s="38"/>
      <c r="L1" s="38"/>
      <c r="M1" s="39"/>
    </row>
    <row r="2" spans="1:26" ht="18.75" x14ac:dyDescent="0.3">
      <c r="C2" s="40" t="s">
        <v>81</v>
      </c>
      <c r="D2" s="41"/>
      <c r="E2" s="41"/>
      <c r="F2" s="41"/>
      <c r="G2" s="41"/>
      <c r="H2" s="42"/>
      <c r="I2" s="43"/>
      <c r="J2" s="44"/>
      <c r="K2" s="44"/>
      <c r="L2" s="44"/>
      <c r="M2" s="45"/>
    </row>
    <row r="3" spans="1:26" ht="18.75" x14ac:dyDescent="0.3">
      <c r="C3" s="40" t="s">
        <v>82</v>
      </c>
      <c r="D3" s="41"/>
      <c r="E3" s="41"/>
      <c r="F3" s="41"/>
      <c r="G3" s="41"/>
      <c r="H3" s="42"/>
      <c r="I3" s="43"/>
      <c r="J3" s="44"/>
      <c r="K3" s="44"/>
      <c r="L3" s="44"/>
      <c r="M3" s="45"/>
    </row>
    <row r="4" spans="1:26" ht="19.5" thickBot="1" x14ac:dyDescent="0.35">
      <c r="C4" s="46" t="s">
        <v>83</v>
      </c>
      <c r="D4" s="47"/>
      <c r="E4" s="47"/>
      <c r="F4" s="47"/>
      <c r="G4" s="47"/>
      <c r="H4" s="48"/>
      <c r="I4" s="48"/>
      <c r="J4" s="47"/>
      <c r="K4" s="47"/>
      <c r="L4" s="47"/>
      <c r="M4" s="49"/>
    </row>
    <row r="5" spans="1:26" x14ac:dyDescent="0.25">
      <c r="B5" s="29"/>
      <c r="C5" s="54" t="s">
        <v>84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30"/>
      <c r="O5" s="30"/>
      <c r="P5" s="30"/>
      <c r="Q5" s="30"/>
      <c r="R5" s="30"/>
      <c r="S5" s="30"/>
      <c r="T5" s="30"/>
      <c r="U5" s="30"/>
      <c r="V5" s="30"/>
      <c r="W5" s="29"/>
      <c r="X5" s="29"/>
      <c r="Y5" s="29"/>
      <c r="Z5" s="29"/>
    </row>
    <row r="6" spans="1:26" ht="36" customHeight="1" thickBot="1" x14ac:dyDescent="0.3">
      <c r="A6" s="29"/>
      <c r="B6" s="29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31"/>
      <c r="O6" s="31"/>
      <c r="P6" s="31"/>
      <c r="Q6" s="31"/>
      <c r="R6" s="31"/>
      <c r="S6" s="31"/>
      <c r="T6" s="31"/>
      <c r="U6" s="31"/>
      <c r="V6" s="31"/>
      <c r="W6" s="29"/>
      <c r="X6" s="29"/>
      <c r="Y6" s="29"/>
      <c r="Z6" s="29"/>
    </row>
    <row r="7" spans="1:26" ht="21" x14ac:dyDescent="0.35">
      <c r="A7" s="9" t="s">
        <v>75</v>
      </c>
      <c r="B7" s="10"/>
      <c r="C7" s="32"/>
      <c r="D7" s="32"/>
      <c r="E7" s="32"/>
      <c r="F7" s="32"/>
      <c r="G7" s="32"/>
      <c r="H7" s="33"/>
      <c r="I7" s="33"/>
      <c r="J7" s="32"/>
      <c r="K7" s="32"/>
      <c r="L7" s="32"/>
      <c r="M7" s="32"/>
      <c r="N7" s="10"/>
      <c r="O7" s="11"/>
      <c r="P7" s="12"/>
      <c r="Q7" s="13"/>
      <c r="R7" s="12"/>
      <c r="S7" s="12"/>
      <c r="T7" s="12"/>
      <c r="U7" s="12"/>
      <c r="V7" s="14"/>
      <c r="W7" s="52"/>
    </row>
    <row r="8" spans="1:26" ht="45" x14ac:dyDescent="0.25">
      <c r="A8" s="16" t="s">
        <v>63</v>
      </c>
      <c r="B8" s="17" t="s">
        <v>0</v>
      </c>
      <c r="C8" s="17" t="s">
        <v>1</v>
      </c>
      <c r="D8" s="17" t="s">
        <v>2</v>
      </c>
      <c r="E8" s="17" t="s">
        <v>3</v>
      </c>
      <c r="F8" s="16" t="s">
        <v>64</v>
      </c>
      <c r="G8" s="16" t="s">
        <v>65</v>
      </c>
      <c r="H8" s="18" t="s">
        <v>4</v>
      </c>
      <c r="I8" s="18" t="s">
        <v>5</v>
      </c>
      <c r="J8" s="17" t="s">
        <v>6</v>
      </c>
      <c r="K8" s="16" t="s">
        <v>66</v>
      </c>
      <c r="L8" s="16" t="s">
        <v>67</v>
      </c>
      <c r="M8" s="16" t="s">
        <v>68</v>
      </c>
      <c r="N8" s="16" t="s">
        <v>69</v>
      </c>
      <c r="O8" s="19" t="s">
        <v>85</v>
      </c>
      <c r="P8" s="20" t="s">
        <v>70</v>
      </c>
      <c r="Q8" s="21" t="s">
        <v>71</v>
      </c>
      <c r="R8" s="20" t="s">
        <v>72</v>
      </c>
      <c r="S8" s="20" t="s">
        <v>73</v>
      </c>
      <c r="T8" s="50" t="s">
        <v>74</v>
      </c>
      <c r="U8" s="50" t="s">
        <v>78</v>
      </c>
      <c r="V8" s="20" t="s">
        <v>79</v>
      </c>
      <c r="W8" s="17" t="s">
        <v>86</v>
      </c>
    </row>
    <row r="9" spans="1:26" x14ac:dyDescent="0.25">
      <c r="A9" s="22" t="s">
        <v>7</v>
      </c>
      <c r="B9" s="15" t="s">
        <v>8</v>
      </c>
      <c r="C9" s="22" t="s">
        <v>9</v>
      </c>
      <c r="D9" s="22" t="s">
        <v>10</v>
      </c>
      <c r="E9" s="15" t="s">
        <v>11</v>
      </c>
      <c r="F9" s="22" t="s">
        <v>76</v>
      </c>
      <c r="G9" s="22" t="s">
        <v>77</v>
      </c>
      <c r="H9" s="23">
        <v>44536</v>
      </c>
      <c r="I9" s="23">
        <v>45281</v>
      </c>
      <c r="J9" s="15" t="s">
        <v>12</v>
      </c>
      <c r="K9" s="15" t="s">
        <v>13</v>
      </c>
      <c r="L9" s="22">
        <v>2021</v>
      </c>
      <c r="M9" s="22" t="s">
        <v>14</v>
      </c>
      <c r="N9" s="22" t="s">
        <v>15</v>
      </c>
      <c r="O9" s="24">
        <v>1</v>
      </c>
      <c r="P9" s="25">
        <v>150000</v>
      </c>
      <c r="Q9" s="25">
        <v>150000</v>
      </c>
      <c r="R9" s="25">
        <v>0</v>
      </c>
      <c r="S9" s="25">
        <v>76800</v>
      </c>
      <c r="T9" s="51">
        <v>76800</v>
      </c>
      <c r="U9" s="51">
        <v>0</v>
      </c>
      <c r="V9" s="25">
        <v>2407.2800000000002</v>
      </c>
      <c r="W9" s="53">
        <v>45809</v>
      </c>
    </row>
    <row r="10" spans="1:26" x14ac:dyDescent="0.25">
      <c r="A10" s="5" t="s">
        <v>16</v>
      </c>
      <c r="B10" s="6" t="s">
        <v>17</v>
      </c>
      <c r="C10" s="5" t="s">
        <v>9</v>
      </c>
      <c r="D10" s="5" t="s">
        <v>10</v>
      </c>
      <c r="E10" s="6" t="s">
        <v>18</v>
      </c>
      <c r="F10" s="5" t="s">
        <v>76</v>
      </c>
      <c r="G10" s="5" t="s">
        <v>77</v>
      </c>
      <c r="H10" s="7">
        <v>44536</v>
      </c>
      <c r="I10" s="7">
        <v>45796</v>
      </c>
      <c r="J10" s="6" t="s">
        <v>19</v>
      </c>
      <c r="K10" s="6" t="s">
        <v>20</v>
      </c>
      <c r="L10" s="5">
        <v>2021</v>
      </c>
      <c r="M10" s="5" t="s">
        <v>14</v>
      </c>
      <c r="N10" s="5" t="s">
        <v>15</v>
      </c>
      <c r="O10" s="8">
        <v>1</v>
      </c>
      <c r="P10" s="26">
        <v>199976</v>
      </c>
      <c r="Q10" s="26">
        <v>199976</v>
      </c>
      <c r="R10" s="26">
        <v>76576</v>
      </c>
      <c r="S10" s="26">
        <v>124256</v>
      </c>
      <c r="T10" s="51">
        <v>123400</v>
      </c>
      <c r="U10" s="51">
        <v>7868.91</v>
      </c>
      <c r="V10" s="26">
        <v>0</v>
      </c>
      <c r="W10" s="53">
        <v>45809</v>
      </c>
    </row>
    <row r="11" spans="1:26" x14ac:dyDescent="0.25">
      <c r="A11" s="5" t="s">
        <v>21</v>
      </c>
      <c r="B11" s="6" t="s">
        <v>22</v>
      </c>
      <c r="C11" s="5" t="s">
        <v>9</v>
      </c>
      <c r="D11" s="5" t="s">
        <v>10</v>
      </c>
      <c r="E11" s="6" t="s">
        <v>23</v>
      </c>
      <c r="F11" s="5" t="s">
        <v>76</v>
      </c>
      <c r="G11" s="5" t="s">
        <v>77</v>
      </c>
      <c r="H11" s="7">
        <v>44561</v>
      </c>
      <c r="I11" s="7">
        <v>45641</v>
      </c>
      <c r="J11" s="6" t="s">
        <v>24</v>
      </c>
      <c r="K11" s="6" t="s">
        <v>25</v>
      </c>
      <c r="L11" s="5">
        <v>2021</v>
      </c>
      <c r="M11" s="5" t="s">
        <v>14</v>
      </c>
      <c r="N11" s="5" t="s">
        <v>15</v>
      </c>
      <c r="O11" s="8">
        <v>1</v>
      </c>
      <c r="P11" s="26">
        <v>397928</v>
      </c>
      <c r="Q11" s="26">
        <v>397928</v>
      </c>
      <c r="R11" s="26">
        <v>0</v>
      </c>
      <c r="S11" s="26">
        <v>345287.83999999991</v>
      </c>
      <c r="T11" s="51">
        <v>345287.83999999991</v>
      </c>
      <c r="U11" s="51">
        <v>0</v>
      </c>
      <c r="V11" s="26">
        <v>12247.85</v>
      </c>
      <c r="W11" s="53">
        <v>45809</v>
      </c>
    </row>
    <row r="12" spans="1:26" x14ac:dyDescent="0.25">
      <c r="A12" s="5" t="s">
        <v>26</v>
      </c>
      <c r="B12" s="6" t="s">
        <v>27</v>
      </c>
      <c r="C12" s="5" t="s">
        <v>9</v>
      </c>
      <c r="D12" s="5" t="s">
        <v>10</v>
      </c>
      <c r="E12" s="6" t="s">
        <v>11</v>
      </c>
      <c r="F12" s="5" t="s">
        <v>76</v>
      </c>
      <c r="G12" s="5" t="s">
        <v>77</v>
      </c>
      <c r="H12" s="7">
        <v>44777</v>
      </c>
      <c r="I12" s="7">
        <v>45618</v>
      </c>
      <c r="J12" s="6" t="s">
        <v>28</v>
      </c>
      <c r="K12" s="6" t="s">
        <v>29</v>
      </c>
      <c r="L12" s="5">
        <v>2022</v>
      </c>
      <c r="M12" s="5" t="s">
        <v>14</v>
      </c>
      <c r="N12" s="5" t="s">
        <v>15</v>
      </c>
      <c r="O12" s="8">
        <v>1</v>
      </c>
      <c r="P12" s="26">
        <v>150000</v>
      </c>
      <c r="Q12" s="26">
        <v>150000</v>
      </c>
      <c r="R12" s="26">
        <v>0</v>
      </c>
      <c r="S12" s="26">
        <v>82200</v>
      </c>
      <c r="T12" s="51">
        <v>82200</v>
      </c>
      <c r="U12" s="51">
        <v>0</v>
      </c>
      <c r="V12" s="26">
        <v>2364.25</v>
      </c>
      <c r="W12" s="53">
        <v>45809</v>
      </c>
    </row>
    <row r="13" spans="1:26" x14ac:dyDescent="0.25">
      <c r="A13" s="5" t="s">
        <v>30</v>
      </c>
      <c r="B13" s="6" t="s">
        <v>31</v>
      </c>
      <c r="C13" s="5" t="s">
        <v>9</v>
      </c>
      <c r="D13" s="5" t="s">
        <v>10</v>
      </c>
      <c r="E13" s="6" t="s">
        <v>11</v>
      </c>
      <c r="F13" s="5" t="s">
        <v>76</v>
      </c>
      <c r="G13" s="5" t="s">
        <v>77</v>
      </c>
      <c r="H13" s="7">
        <v>44924</v>
      </c>
      <c r="I13" s="7">
        <v>45646</v>
      </c>
      <c r="J13" s="6" t="s">
        <v>32</v>
      </c>
      <c r="K13" s="6" t="s">
        <v>33</v>
      </c>
      <c r="L13" s="5">
        <v>2022</v>
      </c>
      <c r="M13" s="5" t="s">
        <v>14</v>
      </c>
      <c r="N13" s="5" t="s">
        <v>15</v>
      </c>
      <c r="O13" s="8">
        <v>1</v>
      </c>
      <c r="P13" s="26">
        <v>499990</v>
      </c>
      <c r="Q13" s="26">
        <v>499990</v>
      </c>
      <c r="R13" s="26">
        <v>43500</v>
      </c>
      <c r="S13" s="26">
        <v>391700</v>
      </c>
      <c r="T13" s="51">
        <v>391700</v>
      </c>
      <c r="U13" s="51">
        <v>0</v>
      </c>
      <c r="V13" s="26">
        <v>11332.92</v>
      </c>
      <c r="W13" s="53">
        <v>45809</v>
      </c>
    </row>
    <row r="14" spans="1:26" x14ac:dyDescent="0.25">
      <c r="A14" s="5" t="s">
        <v>34</v>
      </c>
      <c r="B14" s="6" t="s">
        <v>35</v>
      </c>
      <c r="C14" s="5" t="s">
        <v>9</v>
      </c>
      <c r="D14" s="5" t="s">
        <v>10</v>
      </c>
      <c r="E14" s="6" t="s">
        <v>18</v>
      </c>
      <c r="F14" s="5" t="s">
        <v>76</v>
      </c>
      <c r="G14" s="5" t="s">
        <v>77</v>
      </c>
      <c r="H14" s="7">
        <v>45250</v>
      </c>
      <c r="I14" s="7">
        <v>45790</v>
      </c>
      <c r="J14" s="6" t="s">
        <v>36</v>
      </c>
      <c r="K14" s="6" t="s">
        <v>37</v>
      </c>
      <c r="L14" s="5">
        <v>2023</v>
      </c>
      <c r="M14" s="5" t="s">
        <v>14</v>
      </c>
      <c r="N14" s="5" t="s">
        <v>15</v>
      </c>
      <c r="O14" s="8">
        <v>1</v>
      </c>
      <c r="P14" s="26">
        <v>200000</v>
      </c>
      <c r="Q14" s="26">
        <v>200000</v>
      </c>
      <c r="R14" s="26">
        <v>200000</v>
      </c>
      <c r="S14" s="26">
        <v>164000</v>
      </c>
      <c r="T14" s="51">
        <v>164000</v>
      </c>
      <c r="U14" s="51">
        <v>2998.84</v>
      </c>
      <c r="V14" s="26">
        <v>0</v>
      </c>
      <c r="W14" s="53">
        <v>45809</v>
      </c>
    </row>
    <row r="15" spans="1:26" x14ac:dyDescent="0.25">
      <c r="A15" s="5" t="s">
        <v>38</v>
      </c>
      <c r="B15" s="6" t="s">
        <v>39</v>
      </c>
      <c r="C15" s="5" t="s">
        <v>9</v>
      </c>
      <c r="D15" s="5" t="s">
        <v>10</v>
      </c>
      <c r="E15" s="6" t="s">
        <v>18</v>
      </c>
      <c r="F15" s="5" t="s">
        <v>76</v>
      </c>
      <c r="G15" s="5" t="s">
        <v>77</v>
      </c>
      <c r="H15" s="7">
        <v>45250</v>
      </c>
      <c r="I15" s="7">
        <v>45790</v>
      </c>
      <c r="J15" s="6" t="s">
        <v>12</v>
      </c>
      <c r="K15" s="6" t="s">
        <v>40</v>
      </c>
      <c r="L15" s="5">
        <v>2023</v>
      </c>
      <c r="M15" s="5" t="s">
        <v>14</v>
      </c>
      <c r="N15" s="5" t="s">
        <v>15</v>
      </c>
      <c r="O15" s="8">
        <v>1</v>
      </c>
      <c r="P15" s="26">
        <v>200000</v>
      </c>
      <c r="Q15" s="26">
        <v>200000</v>
      </c>
      <c r="R15" s="26">
        <v>200000</v>
      </c>
      <c r="S15" s="26">
        <v>105467</v>
      </c>
      <c r="T15" s="51">
        <v>105467</v>
      </c>
      <c r="U15" s="51">
        <v>2425.2199999999998</v>
      </c>
      <c r="V15" s="26">
        <v>0</v>
      </c>
      <c r="W15" s="53">
        <v>45809</v>
      </c>
    </row>
    <row r="16" spans="1:26" x14ac:dyDescent="0.25">
      <c r="A16" s="5" t="s">
        <v>41</v>
      </c>
      <c r="B16" s="6" t="s">
        <v>42</v>
      </c>
      <c r="C16" s="5" t="s">
        <v>9</v>
      </c>
      <c r="D16" s="5" t="s">
        <v>10</v>
      </c>
      <c r="E16" s="6" t="s">
        <v>18</v>
      </c>
      <c r="F16" s="5" t="s">
        <v>76</v>
      </c>
      <c r="G16" s="5" t="s">
        <v>77</v>
      </c>
      <c r="H16" s="7">
        <v>45637</v>
      </c>
      <c r="I16" s="7">
        <v>46177</v>
      </c>
      <c r="J16" s="6" t="s">
        <v>43</v>
      </c>
      <c r="K16" s="6" t="s">
        <v>44</v>
      </c>
      <c r="L16" s="5">
        <v>2024</v>
      </c>
      <c r="M16" s="5" t="s">
        <v>14</v>
      </c>
      <c r="N16" s="5" t="s">
        <v>15</v>
      </c>
      <c r="O16" s="8">
        <v>1</v>
      </c>
      <c r="P16" s="26">
        <v>500000</v>
      </c>
      <c r="Q16" s="26">
        <v>500000</v>
      </c>
      <c r="R16" s="26">
        <v>500000</v>
      </c>
      <c r="S16" s="26">
        <v>0</v>
      </c>
      <c r="T16" s="51">
        <v>0</v>
      </c>
      <c r="U16" s="51">
        <v>0</v>
      </c>
      <c r="V16" s="26">
        <v>0</v>
      </c>
      <c r="W16" s="53">
        <v>45809</v>
      </c>
    </row>
    <row r="17" spans="1:23" x14ac:dyDescent="0.25">
      <c r="A17" s="5" t="s">
        <v>45</v>
      </c>
      <c r="B17" s="6" t="s">
        <v>46</v>
      </c>
      <c r="C17" s="5" t="s">
        <v>9</v>
      </c>
      <c r="D17" s="5" t="s">
        <v>10</v>
      </c>
      <c r="E17" s="6" t="s">
        <v>18</v>
      </c>
      <c r="F17" s="5" t="s">
        <v>76</v>
      </c>
      <c r="G17" s="5" t="s">
        <v>77</v>
      </c>
      <c r="H17" s="7">
        <v>45637</v>
      </c>
      <c r="I17" s="7">
        <v>46177</v>
      </c>
      <c r="J17" s="6" t="s">
        <v>36</v>
      </c>
      <c r="K17" s="6" t="s">
        <v>47</v>
      </c>
      <c r="L17" s="5">
        <v>2024</v>
      </c>
      <c r="M17" s="5" t="s">
        <v>14</v>
      </c>
      <c r="N17" s="5" t="s">
        <v>15</v>
      </c>
      <c r="O17" s="8">
        <v>1</v>
      </c>
      <c r="P17" s="26">
        <v>200000</v>
      </c>
      <c r="Q17" s="26">
        <v>200000</v>
      </c>
      <c r="R17" s="26">
        <v>200000</v>
      </c>
      <c r="S17" s="26">
        <v>0</v>
      </c>
      <c r="T17" s="51">
        <v>0</v>
      </c>
      <c r="U17" s="51">
        <v>0</v>
      </c>
      <c r="V17" s="26">
        <v>0</v>
      </c>
      <c r="W17" s="53">
        <v>45809</v>
      </c>
    </row>
    <row r="18" spans="1:23" x14ac:dyDescent="0.25">
      <c r="A18" s="5" t="s">
        <v>48</v>
      </c>
      <c r="B18" s="6" t="s">
        <v>49</v>
      </c>
      <c r="C18" s="5" t="s">
        <v>9</v>
      </c>
      <c r="D18" s="5" t="s">
        <v>10</v>
      </c>
      <c r="E18" s="6" t="s">
        <v>18</v>
      </c>
      <c r="F18" s="5" t="s">
        <v>76</v>
      </c>
      <c r="G18" s="5" t="s">
        <v>77</v>
      </c>
      <c r="H18" s="7">
        <v>45637</v>
      </c>
      <c r="I18" s="7">
        <v>46177</v>
      </c>
      <c r="J18" s="6" t="s">
        <v>50</v>
      </c>
      <c r="K18" s="6" t="s">
        <v>51</v>
      </c>
      <c r="L18" s="5">
        <v>2024</v>
      </c>
      <c r="M18" s="5" t="s">
        <v>14</v>
      </c>
      <c r="N18" s="5" t="s">
        <v>15</v>
      </c>
      <c r="O18" s="8">
        <v>1</v>
      </c>
      <c r="P18" s="26">
        <v>500000</v>
      </c>
      <c r="Q18" s="26">
        <v>500000</v>
      </c>
      <c r="R18" s="26">
        <v>500000</v>
      </c>
      <c r="S18" s="26">
        <v>0</v>
      </c>
      <c r="T18" s="51">
        <v>0</v>
      </c>
      <c r="U18" s="51">
        <v>0</v>
      </c>
      <c r="V18" s="26">
        <v>0</v>
      </c>
      <c r="W18" s="53">
        <v>45809</v>
      </c>
    </row>
    <row r="19" spans="1:23" x14ac:dyDescent="0.25">
      <c r="A19" s="5" t="s">
        <v>52</v>
      </c>
      <c r="B19" s="6" t="s">
        <v>53</v>
      </c>
      <c r="C19" s="5" t="s">
        <v>9</v>
      </c>
      <c r="D19" s="5" t="s">
        <v>10</v>
      </c>
      <c r="E19" s="6" t="s">
        <v>18</v>
      </c>
      <c r="F19" s="5" t="s">
        <v>76</v>
      </c>
      <c r="G19" s="5" t="s">
        <v>77</v>
      </c>
      <c r="H19" s="7">
        <v>45639</v>
      </c>
      <c r="I19" s="7">
        <v>46179</v>
      </c>
      <c r="J19" s="6" t="s">
        <v>54</v>
      </c>
      <c r="K19" s="6" t="s">
        <v>55</v>
      </c>
      <c r="L19" s="5">
        <v>2024</v>
      </c>
      <c r="M19" s="5" t="s">
        <v>14</v>
      </c>
      <c r="N19" s="5" t="s">
        <v>15</v>
      </c>
      <c r="O19" s="8">
        <v>1</v>
      </c>
      <c r="P19" s="26">
        <v>600000</v>
      </c>
      <c r="Q19" s="26">
        <v>600000</v>
      </c>
      <c r="R19" s="26">
        <v>600000</v>
      </c>
      <c r="S19" s="26">
        <v>0</v>
      </c>
      <c r="T19" s="51">
        <v>0</v>
      </c>
      <c r="U19" s="51">
        <v>0</v>
      </c>
      <c r="V19" s="26">
        <v>0</v>
      </c>
      <c r="W19" s="53">
        <v>45809</v>
      </c>
    </row>
    <row r="20" spans="1:23" x14ac:dyDescent="0.25">
      <c r="A20" s="5" t="s">
        <v>56</v>
      </c>
      <c r="B20" s="6" t="s">
        <v>57</v>
      </c>
      <c r="C20" s="5" t="s">
        <v>9</v>
      </c>
      <c r="D20" s="5" t="s">
        <v>10</v>
      </c>
      <c r="E20" s="6" t="s">
        <v>18</v>
      </c>
      <c r="F20" s="5" t="s">
        <v>76</v>
      </c>
      <c r="G20" s="5" t="s">
        <v>77</v>
      </c>
      <c r="H20" s="7">
        <v>45639</v>
      </c>
      <c r="I20" s="7">
        <v>46179</v>
      </c>
      <c r="J20" s="6" t="s">
        <v>58</v>
      </c>
      <c r="K20" s="6" t="s">
        <v>59</v>
      </c>
      <c r="L20" s="5">
        <v>2024</v>
      </c>
      <c r="M20" s="5" t="s">
        <v>14</v>
      </c>
      <c r="N20" s="5" t="s">
        <v>15</v>
      </c>
      <c r="O20" s="8">
        <v>1</v>
      </c>
      <c r="P20" s="26">
        <v>300000</v>
      </c>
      <c r="Q20" s="26">
        <v>300000</v>
      </c>
      <c r="R20" s="26">
        <v>300000</v>
      </c>
      <c r="S20" s="26">
        <v>0</v>
      </c>
      <c r="T20" s="51">
        <v>0</v>
      </c>
      <c r="U20" s="51">
        <v>0</v>
      </c>
      <c r="V20" s="26">
        <v>0</v>
      </c>
      <c r="W20" s="53">
        <v>45809</v>
      </c>
    </row>
    <row r="21" spans="1:23" x14ac:dyDescent="0.25">
      <c r="A21" s="5" t="s">
        <v>60</v>
      </c>
      <c r="B21" s="6" t="s">
        <v>61</v>
      </c>
      <c r="C21" s="5" t="s">
        <v>9</v>
      </c>
      <c r="D21" s="5" t="s">
        <v>10</v>
      </c>
      <c r="E21" s="6" t="s">
        <v>18</v>
      </c>
      <c r="F21" s="5" t="s">
        <v>76</v>
      </c>
      <c r="G21" s="5" t="s">
        <v>77</v>
      </c>
      <c r="H21" s="7">
        <v>45639</v>
      </c>
      <c r="I21" s="7">
        <v>46179</v>
      </c>
      <c r="J21" s="6" t="s">
        <v>24</v>
      </c>
      <c r="K21" s="6" t="s">
        <v>62</v>
      </c>
      <c r="L21" s="5">
        <v>2024</v>
      </c>
      <c r="M21" s="5" t="s">
        <v>14</v>
      </c>
      <c r="N21" s="5" t="s">
        <v>15</v>
      </c>
      <c r="O21" s="8">
        <v>1</v>
      </c>
      <c r="P21" s="27">
        <v>500000</v>
      </c>
      <c r="Q21" s="27">
        <v>500000</v>
      </c>
      <c r="R21" s="27">
        <v>500000</v>
      </c>
      <c r="S21" s="27">
        <v>0</v>
      </c>
      <c r="T21" s="51">
        <v>0</v>
      </c>
      <c r="U21" s="51">
        <v>0</v>
      </c>
      <c r="V21" s="27">
        <v>0</v>
      </c>
      <c r="W21" s="53">
        <v>45809</v>
      </c>
    </row>
    <row r="22" spans="1:23" x14ac:dyDescent="0.25">
      <c r="P22" s="28">
        <f t="shared" ref="P22:V22" si="0">SUM(P9:P21)</f>
        <v>4397894</v>
      </c>
      <c r="Q22" s="28">
        <f t="shared" si="0"/>
        <v>4397894</v>
      </c>
      <c r="R22" s="28">
        <f t="shared" si="0"/>
        <v>3120076</v>
      </c>
      <c r="S22" s="28">
        <f t="shared" si="0"/>
        <v>1289710.8399999999</v>
      </c>
      <c r="T22" s="28">
        <f t="shared" si="0"/>
        <v>1288854.8399999999</v>
      </c>
      <c r="U22" s="28">
        <f t="shared" si="0"/>
        <v>13292.97</v>
      </c>
      <c r="V22" s="28">
        <f t="shared" si="0"/>
        <v>28352.300000000003</v>
      </c>
    </row>
  </sheetData>
  <mergeCells count="1">
    <mergeCell ref="C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CONVÊNIOS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2025-03-19T14:08:17Z</cp:lastPrinted>
  <dcterms:created xsi:type="dcterms:W3CDTF">2025-02-20T18:52:12Z</dcterms:created>
  <dcterms:modified xsi:type="dcterms:W3CDTF">2025-07-22T14:33:07Z</dcterms:modified>
</cp:coreProperties>
</file>